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ka.crighton\Desktop\Poptávky\HTS-Industriebau_Ocelové díly\"/>
    </mc:Choice>
  </mc:AlternateContent>
  <xr:revisionPtr revIDLastSave="0" documentId="13_ncr:1_{3475AD47-50BF-4FF6-B376-E38CF4CF91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I14" i="1" s="1"/>
  <c r="H15" i="1"/>
  <c r="I15" i="1" s="1"/>
  <c r="H16" i="1"/>
  <c r="H17" i="1"/>
  <c r="H18" i="1"/>
  <c r="I18" i="1" s="1"/>
  <c r="H19" i="1"/>
  <c r="I19" i="1" s="1"/>
  <c r="H20" i="1"/>
  <c r="H21" i="1"/>
  <c r="H22" i="1"/>
  <c r="H23" i="1"/>
  <c r="H24" i="1"/>
  <c r="H25" i="1"/>
  <c r="H26" i="1"/>
  <c r="H27" i="1"/>
  <c r="H28" i="1"/>
  <c r="I28" i="1" s="1"/>
  <c r="H29" i="1"/>
  <c r="I29" i="1" s="1"/>
  <c r="H30" i="1"/>
  <c r="I30" i="1" s="1"/>
  <c r="H31" i="1"/>
  <c r="I31" i="1" s="1"/>
  <c r="H32" i="1"/>
  <c r="H33" i="1"/>
  <c r="H34" i="1"/>
  <c r="H35" i="1"/>
  <c r="H36" i="1"/>
  <c r="I36" i="1" s="1"/>
  <c r="H37" i="1"/>
  <c r="I37" i="1" s="1"/>
  <c r="H38" i="1"/>
  <c r="I38" i="1" s="1"/>
  <c r="H39" i="1"/>
  <c r="H40" i="1"/>
  <c r="I40" i="1" s="1"/>
  <c r="H41" i="1"/>
  <c r="H42" i="1"/>
  <c r="I42" i="1" s="1"/>
  <c r="H43" i="1"/>
  <c r="I43" i="1" s="1"/>
  <c r="H44" i="1"/>
  <c r="H45" i="1"/>
  <c r="H46" i="1"/>
  <c r="H47" i="1"/>
  <c r="H48" i="1"/>
  <c r="H49" i="1"/>
  <c r="I49" i="1" s="1"/>
  <c r="H50" i="1"/>
  <c r="I50" i="1" s="1"/>
  <c r="H51" i="1"/>
  <c r="I51" i="1" s="1"/>
  <c r="H52" i="1"/>
  <c r="I52" i="1" s="1"/>
  <c r="H53" i="1"/>
  <c r="H54" i="1"/>
  <c r="I54" i="1" s="1"/>
  <c r="H55" i="1"/>
  <c r="I55" i="1" s="1"/>
  <c r="H56" i="1"/>
  <c r="H57" i="1"/>
  <c r="H58" i="1"/>
  <c r="H59" i="1"/>
  <c r="H60" i="1"/>
  <c r="H61" i="1"/>
  <c r="H7" i="1"/>
  <c r="I7" i="1" s="1"/>
  <c r="I39" i="1"/>
  <c r="G39" i="1"/>
  <c r="G41" i="1"/>
  <c r="I41" i="1"/>
  <c r="G42" i="1"/>
  <c r="G43" i="1"/>
  <c r="G44" i="1"/>
  <c r="I44" i="1"/>
  <c r="G45" i="1"/>
  <c r="I45" i="1"/>
  <c r="G46" i="1"/>
  <c r="I46" i="1"/>
  <c r="G47" i="1"/>
  <c r="I47" i="1"/>
  <c r="G48" i="1"/>
  <c r="I48" i="1"/>
  <c r="G49" i="1"/>
  <c r="G50" i="1"/>
  <c r="G51" i="1"/>
  <c r="G52" i="1"/>
  <c r="G53" i="1"/>
  <c r="I53" i="1"/>
  <c r="G54" i="1"/>
  <c r="G35" i="1"/>
  <c r="G36" i="1"/>
  <c r="G37" i="1"/>
  <c r="G38" i="1"/>
  <c r="I10" i="1"/>
  <c r="I11" i="1"/>
  <c r="I12" i="1"/>
  <c r="I16" i="1"/>
  <c r="I17" i="1"/>
  <c r="I22" i="1"/>
  <c r="I23" i="1"/>
  <c r="I24" i="1"/>
  <c r="I25" i="1"/>
  <c r="I26" i="1"/>
  <c r="I27" i="1"/>
  <c r="I33" i="1"/>
  <c r="I34" i="1"/>
  <c r="I35" i="1"/>
  <c r="I58" i="1"/>
  <c r="I59" i="1"/>
  <c r="I60" i="1"/>
  <c r="I61" i="1"/>
  <c r="I8" i="1"/>
  <c r="I9" i="1"/>
  <c r="I13" i="1"/>
  <c r="I20" i="1"/>
  <c r="I21" i="1"/>
  <c r="I32" i="1"/>
  <c r="I56" i="1"/>
  <c r="I57" i="1"/>
  <c r="G59" i="1" l="1"/>
  <c r="G58" i="1"/>
  <c r="G57" i="1"/>
  <c r="G56" i="1"/>
  <c r="G40" i="1"/>
  <c r="G55" i="1"/>
  <c r="G60" i="1"/>
  <c r="G61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7" i="1"/>
  <c r="G62" i="1" l="1"/>
  <c r="I62" i="1" l="1"/>
</calcChain>
</file>

<file path=xl/sharedStrings.xml><?xml version="1.0" encoding="utf-8"?>
<sst xmlns="http://schemas.openxmlformats.org/spreadsheetml/2006/main" count="229" uniqueCount="186">
  <si>
    <t>Kunde:</t>
  </si>
  <si>
    <t>Auftragsnr.:</t>
  </si>
  <si>
    <t>Kundennr.:</t>
  </si>
  <si>
    <t>Beschreibung</t>
  </si>
  <si>
    <t>Bauteil-nummer</t>
  </si>
  <si>
    <t>Einzel-gewicht</t>
  </si>
  <si>
    <t>Gesamt-gewicht</t>
  </si>
  <si>
    <t>Konstruktion:</t>
  </si>
  <si>
    <t>Anschrift: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</si>
  <si>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</si>
  <si>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</si>
  <si>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</si>
  <si>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</si>
  <si>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</si>
  <si>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</si>
  <si>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</si>
  <si>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</si>
  <si>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</si>
  <si>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</si>
  <si>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</si>
  <si>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</si>
  <si>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</si>
  <si>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</si>
  <si>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</si>
  <si>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</si>
  <si>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</si>
  <si>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</si>
  <si>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</si>
  <si>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</si>
  <si>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</si>
  <si>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</si>
  <si>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</si>
  <si>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</si>
  <si>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</si>
  <si>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</si>
  <si>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</si>
  <si>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</si>
  <si>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</si>
  <si>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</si>
  <si>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</si>
  <si>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</si>
  <si>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</si>
  <si>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</si>
  <si>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</si>
  <si>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</si>
  <si>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</si>
  <si>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</si>
  <si>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</si>
  <si>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</si>
  <si>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Pos. </t>
  </si>
  <si>
    <t xml:space="preserve">Gesamtpreis 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</si>
  <si>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</si>
  <si>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</si>
  <si>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</si>
  <si>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</si>
  <si>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</si>
  <si>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</si>
  <si>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</si>
  <si>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</si>
  <si>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</si>
  <si>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</si>
  <si>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</si>
  <si>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</si>
  <si>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</si>
  <si>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</si>
  <si>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</si>
  <si>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 xml:space="preserve">Menge </t>
  </si>
  <si>
    <t>Bauteil</t>
  </si>
  <si>
    <t xml:space="preserve"> PF_1194</t>
  </si>
  <si>
    <t>Pfosten Achse A1</t>
  </si>
  <si>
    <t>HEA140..7206lg.</t>
  </si>
  <si>
    <t xml:space="preserve"> PF_1195</t>
  </si>
  <si>
    <t>Pfosten Achse E1</t>
  </si>
  <si>
    <t xml:space="preserve"> PF_1196</t>
  </si>
  <si>
    <t>Pfosten Achse A2</t>
  </si>
  <si>
    <t>HEA300..7201lg.</t>
  </si>
  <si>
    <t xml:space="preserve"> PF_1197</t>
  </si>
  <si>
    <t>Pfosten Achse A4+E3</t>
  </si>
  <si>
    <t xml:space="preserve"> PF_1198</t>
  </si>
  <si>
    <t>Pfosten Achse A3+E4</t>
  </si>
  <si>
    <t xml:space="preserve"> PF_1199</t>
  </si>
  <si>
    <t>Pfosten Achse A5+E5</t>
  </si>
  <si>
    <t xml:space="preserve"> PF_1230</t>
  </si>
  <si>
    <t>Pfosten Achse E2</t>
  </si>
  <si>
    <t>HO_0756</t>
  </si>
  <si>
    <t>Holm Achse AC1</t>
  </si>
  <si>
    <t>HEA140..10117lg.</t>
  </si>
  <si>
    <t>HO_0757</t>
  </si>
  <si>
    <t>Holm Achse CE1</t>
  </si>
  <si>
    <t>HO_0758</t>
  </si>
  <si>
    <t>Holm Achse AC2</t>
  </si>
  <si>
    <t>IPE360..9959lg.</t>
  </si>
  <si>
    <t>HO_0759</t>
  </si>
  <si>
    <t>Holm Achse CE2</t>
  </si>
  <si>
    <t>HO_0760</t>
  </si>
  <si>
    <t>Holm Achse AC3+AC4</t>
  </si>
  <si>
    <t>HO_0761</t>
  </si>
  <si>
    <t>Holm Achse CE3+CE4</t>
  </si>
  <si>
    <t>HO_0762</t>
  </si>
  <si>
    <t>Holm Achse AC5</t>
  </si>
  <si>
    <t>HO_0763</t>
  </si>
  <si>
    <t>Holm Achse CE5</t>
  </si>
  <si>
    <t>Holm Achse AC7</t>
  </si>
  <si>
    <t>Holm Achse CE7</t>
  </si>
  <si>
    <t>GS_0401</t>
  </si>
  <si>
    <t>Giebelstütze Achse B1</t>
  </si>
  <si>
    <t>HEA160..7277lg.</t>
  </si>
  <si>
    <t>GS_0402</t>
  </si>
  <si>
    <t>Giebelstütze Achse C1</t>
  </si>
  <si>
    <t>HEA160..7610lg.</t>
  </si>
  <si>
    <t>GS_0403</t>
  </si>
  <si>
    <t>Giebelstütze Achse D1</t>
  </si>
  <si>
    <t>Traufpfette</t>
  </si>
  <si>
    <t>TPF_0456</t>
  </si>
  <si>
    <t>RR140x80x4..7010lg.</t>
  </si>
  <si>
    <t>TPF_0457</t>
  </si>
  <si>
    <t>TPF_0458</t>
  </si>
  <si>
    <t>RR140x80x4..6855lg.</t>
  </si>
  <si>
    <t>TPF_0459</t>
  </si>
  <si>
    <t>TPF_0460</t>
  </si>
  <si>
    <t>RR140x80x4..6815lg.</t>
  </si>
  <si>
    <t>TPF_0461</t>
  </si>
  <si>
    <t>RR140x80x4..5045lg.</t>
  </si>
  <si>
    <t>DR_0293</t>
  </si>
  <si>
    <t>Druckrohr</t>
  </si>
  <si>
    <t>RR101,6x3,2..6370lg.</t>
  </si>
  <si>
    <t>DR_0294</t>
  </si>
  <si>
    <t>RR101,6x3,2..6425lg.</t>
  </si>
  <si>
    <t>DR_0295</t>
  </si>
  <si>
    <t>RR101,6x3,2..6380lg.</t>
  </si>
  <si>
    <t>Konsole</t>
  </si>
  <si>
    <t>HP_0257</t>
  </si>
  <si>
    <t>Halteplatte</t>
  </si>
  <si>
    <t>HP_0258</t>
  </si>
  <si>
    <t>HP_0259</t>
  </si>
  <si>
    <t>AW_0001</t>
  </si>
  <si>
    <t>Verbindungswinkel</t>
  </si>
  <si>
    <t>L80x80x5..110lg.</t>
  </si>
  <si>
    <t>AW_0017</t>
  </si>
  <si>
    <t>L165x100..110lg.</t>
  </si>
  <si>
    <t>AW_0046</t>
  </si>
  <si>
    <t>L80x80x5..130lg.</t>
  </si>
  <si>
    <t>AW_0249</t>
  </si>
  <si>
    <t>L150x125x80x6</t>
  </si>
  <si>
    <t>SCH_0190</t>
  </si>
  <si>
    <t>Bohrschablone</t>
  </si>
  <si>
    <t>Bl.160x152x5</t>
  </si>
  <si>
    <t>SCH_0191</t>
  </si>
  <si>
    <t>Bl.300x300x5</t>
  </si>
  <si>
    <t>SCH_0192</t>
  </si>
  <si>
    <t>Bl.500x300x5</t>
  </si>
  <si>
    <t>SCH_0193</t>
  </si>
  <si>
    <t>Bl.400x180x5</t>
  </si>
  <si>
    <t>SCH_0194</t>
  </si>
  <si>
    <t>Bl.180x155x5</t>
  </si>
  <si>
    <t>TS_0001</t>
  </si>
  <si>
    <t>Torschiene</t>
  </si>
  <si>
    <t>L80x80x8..4300lg.</t>
  </si>
  <si>
    <t>TS_0003</t>
  </si>
  <si>
    <t>L80x80x8..4800lg.</t>
  </si>
  <si>
    <t>WV_0582</t>
  </si>
  <si>
    <t>Windverband</t>
  </si>
  <si>
    <t>Rd.20..8360lg.</t>
  </si>
  <si>
    <t>WV_0583</t>
  </si>
  <si>
    <t>Rd.20..8640lg.</t>
  </si>
  <si>
    <t>WV_0584</t>
  </si>
  <si>
    <t>Rd.20..9485lg.</t>
  </si>
  <si>
    <t>WV_0585</t>
  </si>
  <si>
    <t>Rd.16..8580lg.</t>
  </si>
  <si>
    <t>WV_0586</t>
  </si>
  <si>
    <t>Rd.16..8500lg.</t>
  </si>
  <si>
    <t>HO_0792_01</t>
  </si>
  <si>
    <t>HEA140..10150lg.</t>
  </si>
  <si>
    <t>HO_0793_01</t>
  </si>
  <si>
    <t>DR_0296_01</t>
  </si>
  <si>
    <t>RR101,6x3,2..9500lg.</t>
  </si>
  <si>
    <t>KO_0040_01</t>
  </si>
  <si>
    <t>KO_0042</t>
  </si>
  <si>
    <t>WV_0587_01</t>
  </si>
  <si>
    <t>Rd.16..11040lg.</t>
  </si>
  <si>
    <t>WV_0588_01</t>
  </si>
  <si>
    <t>Rd.16..11100lg.</t>
  </si>
  <si>
    <t>TPF_0462_01</t>
  </si>
  <si>
    <t>RR140x80x4..5040lg.</t>
  </si>
  <si>
    <t>TPF_0463_01</t>
  </si>
  <si>
    <t>Einzelpreis 0,00 €/kg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</si>
</sst>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_-"/>
    <numFmt numFmtId="165" formatCode="0\ &quot;kg&quot;"/>
    <numFmt numFmtId="166" formatCode="0.00\ &quot;kg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B8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1" xfId="1" applyFon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right" vertical="center"/>
    </xf>
    <xf numFmtId="164" fontId="4" fillId="2" borderId="4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6" fontId="7" fillId="0" borderId="1" xfId="0" applyNumberFormat="1" applyFont="1" applyBorder="1"/>
    <xf numFmtId="1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horizontal="left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004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view="pageLayout" zoomScaleNormal="100" workbookViewId="0">
      <selection activeCell="I1" sqref="I1"/>
    </sheetView>
  </sheetViews>
  <sheetFormatPr defaultColWidth="11.44140625" defaultRowHeight="14.4" x14ac:dyDescent="0.3"/>
  <cols>
    <col min="1" max="1" width="3.5546875" style="1" bestFit="1" customWidth="1"/>
    <col min="2" max="2" width="7.6640625" style="1" customWidth="1"/>
    <col min="3" max="3" width="10.6640625" style="2" customWidth="1"/>
    <col min="4" max="4" width="22.88671875" style="1" customWidth="1"/>
    <col min="5" max="5" width="26.5546875" style="1" customWidth="1"/>
    <col min="6" max="6" width="11.109375" style="5" customWidth="1"/>
    <col min="7" max="7" width="10.44140625" style="5" customWidth="1"/>
    <col min="8" max="8" width="11.33203125" style="5" customWidth="1"/>
    <col min="9" max="9" width="12.6640625" style="5" customWidth="1"/>
    <col min="10" max="16384" width="11.44140625" style="1"/>
  </cols>
  <sheetData>
    <row r="1" spans="1:9" x14ac:dyDescent="0.3">
      <c r="A1" s="25" t="s">
        <v>0</v>
      </c>
      <c r="B1" s="25"/>
      <c r="C1" s="25"/>
      <c r="D1" s="23"/>
      <c r="E1" s="23"/>
      <c r="F1" s="23"/>
      <c r="H1" s="5" t="s">
        <v>1</v>
      </c>
      <c r="I1" s="9"/>
    </row>
    <row r="2" spans="1:9" x14ac:dyDescent="0.3">
      <c r="A2" s="25" t="s">
        <v>8</v>
      </c>
      <c r="B2" s="25"/>
      <c r="C2" s="25"/>
      <c r="D2" s="24"/>
      <c r="E2" s="24"/>
      <c r="F2" s="24"/>
      <c r="H2" s="5" t="s">
        <v>2</v>
      </c>
      <c r="I2" s="8"/>
    </row>
    <row r="4" spans="1:9" x14ac:dyDescent="0.3">
      <c r="A4" s="25" t="s">
        <v>7</v>
      </c>
      <c r="B4" s="25"/>
      <c r="C4" s="25"/>
      <c r="D4" s="22"/>
      <c r="E4" s="22"/>
      <c r="F4" s="22"/>
      <c r="G4" s="22"/>
      <c r="H4" s="22"/>
      <c r="I4" s="22"/>
    </row>
    <row r="6" spans="1:9" ht="28.8" x14ac:dyDescent="0.3">
      <c r="A6" s="12" t="s">
        <v>49</v>
      </c>
      <c r="B6" s="3" t="s">
        <v>66</v>
      </c>
      <c r="C6" s="3" t="s">
        <v>4</v>
      </c>
      <c r="D6" s="4" t="s">
        <v>67</v>
      </c>
      <c r="E6" s="4" t="s">
        <v>3</v>
      </c>
      <c r="F6" s="3" t="s">
        <v>5</v>
      </c>
      <c r="G6" s="3" t="s">
        <v>6</v>
      </c>
      <c r="H6" s="3" t="s">
        <v>185</v>
      </c>
      <c r="I6" s="4" t="s">
        <v>50</v>
      </c>
    </row>
    <row r="7" spans="1:9" x14ac:dyDescent="0.3">
      <c r="A7" s="13" t="s">
        <v>9</v>
      </c>
      <c r="B7" s="14">
        <v>1</v>
      </c>
      <c r="C7" s="14" t="s">
        <v>68</v>
      </c>
      <c r="D7" s="14" t="s">
        <v>69</v>
      </c>
      <c r="E7" s="15" t="s">
        <v>70</v>
      </c>
      <c r="F7" s="16">
        <v>208</v>
      </c>
      <c r="G7" s="7">
        <f>B7*F7</f>
        <v>208</v>
      </c>
      <c r="H7" s="6">
        <f>F7*0</f>
        <v>0</v>
      </c>
      <c r="I7" s="6">
        <f>H7*B7</f>
        <v>0</v>
      </c>
    </row>
    <row r="8" spans="1:9" x14ac:dyDescent="0.3">
      <c r="A8" s="13" t="s">
        <v>10</v>
      </c>
      <c r="B8" s="14">
        <v>1</v>
      </c>
      <c r="C8" s="14" t="s">
        <v>71</v>
      </c>
      <c r="D8" s="14" t="s">
        <v>72</v>
      </c>
      <c r="E8" s="15" t="s">
        <v>70</v>
      </c>
      <c r="F8" s="16">
        <v>208</v>
      </c>
      <c r="G8" s="7">
        <f t="shared" ref="G8:G61" si="0">B8*F8</f>
        <v>208</v>
      </c>
      <c r="H8" s="6">
        <f t="shared" ref="H8:H61" si="1">F8*0</f>
        <v>0</v>
      </c>
      <c r="I8" s="6">
        <f t="shared" ref="I8:I54" si="2">H8*B8</f>
        <v>0</v>
      </c>
    </row>
    <row r="9" spans="1:9" x14ac:dyDescent="0.3">
      <c r="A9" s="13" t="s">
        <v>11</v>
      </c>
      <c r="B9" s="14">
        <v>1</v>
      </c>
      <c r="C9" s="14" t="s">
        <v>73</v>
      </c>
      <c r="D9" s="14" t="s">
        <v>74</v>
      </c>
      <c r="E9" s="15" t="s">
        <v>75</v>
      </c>
      <c r="F9" s="16">
        <v>686</v>
      </c>
      <c r="G9" s="7">
        <f t="shared" si="0"/>
        <v>686</v>
      </c>
      <c r="H9" s="6">
        <f t="shared" si="1"/>
        <v>0</v>
      </c>
      <c r="I9" s="6">
        <f t="shared" si="2"/>
        <v>0</v>
      </c>
    </row>
    <row r="10" spans="1:9" x14ac:dyDescent="0.3">
      <c r="A10" s="13" t="s">
        <v>12</v>
      </c>
      <c r="B10" s="14">
        <v>2</v>
      </c>
      <c r="C10" s="14" t="s">
        <v>76</v>
      </c>
      <c r="D10" s="14" t="s">
        <v>77</v>
      </c>
      <c r="E10" s="15" t="s">
        <v>75</v>
      </c>
      <c r="F10" s="16">
        <v>690</v>
      </c>
      <c r="G10" s="7">
        <f t="shared" si="0"/>
        <v>1380</v>
      </c>
      <c r="H10" s="6">
        <f t="shared" si="1"/>
        <v>0</v>
      </c>
      <c r="I10" s="6">
        <f t="shared" si="2"/>
        <v>0</v>
      </c>
    </row>
    <row r="11" spans="1:9" x14ac:dyDescent="0.3">
      <c r="A11" s="13" t="s">
        <v>13</v>
      </c>
      <c r="B11" s="14">
        <v>2</v>
      </c>
      <c r="C11" s="14" t="s">
        <v>78</v>
      </c>
      <c r="D11" s="14" t="s">
        <v>79</v>
      </c>
      <c r="E11" s="15" t="s">
        <v>75</v>
      </c>
      <c r="F11" s="16">
        <v>690</v>
      </c>
      <c r="G11" s="7">
        <f t="shared" si="0"/>
        <v>1380</v>
      </c>
      <c r="H11" s="6">
        <f t="shared" si="1"/>
        <v>0</v>
      </c>
      <c r="I11" s="6">
        <f t="shared" si="2"/>
        <v>0</v>
      </c>
    </row>
    <row r="12" spans="1:9" x14ac:dyDescent="0.3">
      <c r="A12" s="13" t="s">
        <v>14</v>
      </c>
      <c r="B12" s="14">
        <v>2</v>
      </c>
      <c r="C12" s="14" t="s">
        <v>80</v>
      </c>
      <c r="D12" s="14" t="s">
        <v>81</v>
      </c>
      <c r="E12" s="15" t="s">
        <v>75</v>
      </c>
      <c r="F12" s="16">
        <v>695</v>
      </c>
      <c r="G12" s="7">
        <f t="shared" si="0"/>
        <v>1390</v>
      </c>
      <c r="H12" s="6">
        <f t="shared" si="1"/>
        <v>0</v>
      </c>
      <c r="I12" s="6">
        <f t="shared" si="2"/>
        <v>0</v>
      </c>
    </row>
    <row r="13" spans="1:9" x14ac:dyDescent="0.3">
      <c r="A13" s="13" t="s">
        <v>15</v>
      </c>
      <c r="B13" s="14">
        <v>1</v>
      </c>
      <c r="C13" s="14" t="s">
        <v>82</v>
      </c>
      <c r="D13" s="14" t="s">
        <v>83</v>
      </c>
      <c r="E13" s="15" t="s">
        <v>75</v>
      </c>
      <c r="F13" s="16">
        <v>688</v>
      </c>
      <c r="G13" s="7">
        <f t="shared" si="0"/>
        <v>688</v>
      </c>
      <c r="H13" s="6">
        <f t="shared" si="1"/>
        <v>0</v>
      </c>
      <c r="I13" s="6">
        <f t="shared" si="2"/>
        <v>0</v>
      </c>
    </row>
    <row r="14" spans="1:9" x14ac:dyDescent="0.3">
      <c r="A14" s="13" t="s">
        <v>16</v>
      </c>
      <c r="B14" s="14">
        <v>1</v>
      </c>
      <c r="C14" s="14" t="s">
        <v>84</v>
      </c>
      <c r="D14" s="14" t="s">
        <v>85</v>
      </c>
      <c r="E14" s="15" t="s">
        <v>86</v>
      </c>
      <c r="F14" s="16">
        <v>282</v>
      </c>
      <c r="G14" s="7">
        <f t="shared" si="0"/>
        <v>282</v>
      </c>
      <c r="H14" s="6">
        <f t="shared" si="1"/>
        <v>0</v>
      </c>
      <c r="I14" s="6">
        <f t="shared" si="2"/>
        <v>0</v>
      </c>
    </row>
    <row r="15" spans="1:9" x14ac:dyDescent="0.3">
      <c r="A15" s="13" t="s">
        <v>17</v>
      </c>
      <c r="B15" s="14">
        <v>1</v>
      </c>
      <c r="C15" s="14" t="s">
        <v>87</v>
      </c>
      <c r="D15" s="14" t="s">
        <v>88</v>
      </c>
      <c r="E15" s="15" t="s">
        <v>86</v>
      </c>
      <c r="F15" s="16">
        <v>282</v>
      </c>
      <c r="G15" s="7">
        <f t="shared" si="0"/>
        <v>282</v>
      </c>
      <c r="H15" s="6">
        <f t="shared" si="1"/>
        <v>0</v>
      </c>
      <c r="I15" s="6">
        <f t="shared" si="2"/>
        <v>0</v>
      </c>
    </row>
    <row r="16" spans="1:9" x14ac:dyDescent="0.3">
      <c r="A16" s="13" t="s">
        <v>18</v>
      </c>
      <c r="B16" s="14">
        <v>1</v>
      </c>
      <c r="C16" s="14" t="s">
        <v>89</v>
      </c>
      <c r="D16" s="14" t="s">
        <v>90</v>
      </c>
      <c r="E16" s="15" t="s">
        <v>91</v>
      </c>
      <c r="F16" s="16">
        <v>794</v>
      </c>
      <c r="G16" s="7">
        <f t="shared" si="0"/>
        <v>794</v>
      </c>
      <c r="H16" s="6">
        <f t="shared" si="1"/>
        <v>0</v>
      </c>
      <c r="I16" s="6">
        <f t="shared" si="2"/>
        <v>0</v>
      </c>
    </row>
    <row r="17" spans="1:9" x14ac:dyDescent="0.3">
      <c r="A17" s="13" t="s">
        <v>19</v>
      </c>
      <c r="B17" s="14">
        <v>1</v>
      </c>
      <c r="C17" s="14" t="s">
        <v>92</v>
      </c>
      <c r="D17" s="14" t="s">
        <v>93</v>
      </c>
      <c r="E17" s="15" t="s">
        <v>91</v>
      </c>
      <c r="F17" s="16">
        <v>787.5</v>
      </c>
      <c r="G17" s="7">
        <f t="shared" si="0"/>
        <v>787.5</v>
      </c>
      <c r="H17" s="6">
        <f t="shared" si="1"/>
        <v>0</v>
      </c>
      <c r="I17" s="6">
        <f t="shared" si="2"/>
        <v>0</v>
      </c>
    </row>
    <row r="18" spans="1:9" x14ac:dyDescent="0.3">
      <c r="A18" s="13" t="s">
        <v>20</v>
      </c>
      <c r="B18" s="14">
        <v>2</v>
      </c>
      <c r="C18" s="14" t="s">
        <v>94</v>
      </c>
      <c r="D18" s="14" t="s">
        <v>95</v>
      </c>
      <c r="E18" s="15" t="s">
        <v>91</v>
      </c>
      <c r="F18" s="16">
        <v>788</v>
      </c>
      <c r="G18" s="7">
        <f t="shared" si="0"/>
        <v>1576</v>
      </c>
      <c r="H18" s="6">
        <f t="shared" si="1"/>
        <v>0</v>
      </c>
      <c r="I18" s="6">
        <f t="shared" si="2"/>
        <v>0</v>
      </c>
    </row>
    <row r="19" spans="1:9" x14ac:dyDescent="0.3">
      <c r="A19" s="13" t="s">
        <v>21</v>
      </c>
      <c r="B19" s="14">
        <v>2</v>
      </c>
      <c r="C19" s="14" t="s">
        <v>96</v>
      </c>
      <c r="D19" s="14" t="s">
        <v>97</v>
      </c>
      <c r="E19" s="15" t="s">
        <v>91</v>
      </c>
      <c r="F19" s="16">
        <v>781.5</v>
      </c>
      <c r="G19" s="7">
        <f t="shared" si="0"/>
        <v>1563</v>
      </c>
      <c r="H19" s="6">
        <f t="shared" si="1"/>
        <v>0</v>
      </c>
      <c r="I19" s="6">
        <f t="shared" si="2"/>
        <v>0</v>
      </c>
    </row>
    <row r="20" spans="1:9" x14ac:dyDescent="0.3">
      <c r="A20" s="13" t="s">
        <v>22</v>
      </c>
      <c r="B20" s="14">
        <v>1</v>
      </c>
      <c r="C20" s="14" t="s">
        <v>98</v>
      </c>
      <c r="D20" s="14" t="s">
        <v>99</v>
      </c>
      <c r="E20" s="15" t="s">
        <v>91</v>
      </c>
      <c r="F20" s="16">
        <v>753</v>
      </c>
      <c r="G20" s="7">
        <f t="shared" si="0"/>
        <v>753</v>
      </c>
      <c r="H20" s="6">
        <f t="shared" si="1"/>
        <v>0</v>
      </c>
      <c r="I20" s="6">
        <f t="shared" si="2"/>
        <v>0</v>
      </c>
    </row>
    <row r="21" spans="1:9" x14ac:dyDescent="0.3">
      <c r="A21" s="13" t="s">
        <v>23</v>
      </c>
      <c r="B21" s="14">
        <v>1</v>
      </c>
      <c r="C21" s="14" t="s">
        <v>100</v>
      </c>
      <c r="D21" s="14" t="s">
        <v>101</v>
      </c>
      <c r="E21" s="15" t="s">
        <v>91</v>
      </c>
      <c r="F21" s="16">
        <v>746</v>
      </c>
      <c r="G21" s="7">
        <f t="shared" si="0"/>
        <v>746</v>
      </c>
      <c r="H21" s="6">
        <f t="shared" si="1"/>
        <v>0</v>
      </c>
      <c r="I21" s="6">
        <f t="shared" si="2"/>
        <v>0</v>
      </c>
    </row>
    <row r="22" spans="1:9" x14ac:dyDescent="0.3">
      <c r="A22" s="13" t="s">
        <v>24</v>
      </c>
      <c r="B22" s="14">
        <v>1</v>
      </c>
      <c r="C22" s="14" t="s">
        <v>171</v>
      </c>
      <c r="D22" s="14" t="s">
        <v>102</v>
      </c>
      <c r="E22" s="15" t="s">
        <v>172</v>
      </c>
      <c r="F22" s="16">
        <v>304</v>
      </c>
      <c r="G22" s="7">
        <f t="shared" si="0"/>
        <v>304</v>
      </c>
      <c r="H22" s="6">
        <f t="shared" si="1"/>
        <v>0</v>
      </c>
      <c r="I22" s="6">
        <f t="shared" si="2"/>
        <v>0</v>
      </c>
    </row>
    <row r="23" spans="1:9" x14ac:dyDescent="0.3">
      <c r="A23" s="13" t="s">
        <v>25</v>
      </c>
      <c r="B23" s="14">
        <v>1</v>
      </c>
      <c r="C23" s="14" t="s">
        <v>173</v>
      </c>
      <c r="D23" s="14" t="s">
        <v>103</v>
      </c>
      <c r="E23" s="15" t="s">
        <v>172</v>
      </c>
      <c r="F23" s="16">
        <v>304</v>
      </c>
      <c r="G23" s="7">
        <f t="shared" si="0"/>
        <v>304</v>
      </c>
      <c r="H23" s="6">
        <f t="shared" si="1"/>
        <v>0</v>
      </c>
      <c r="I23" s="6">
        <f t="shared" si="2"/>
        <v>0</v>
      </c>
    </row>
    <row r="24" spans="1:9" x14ac:dyDescent="0.3">
      <c r="A24" s="13" t="s">
        <v>26</v>
      </c>
      <c r="B24" s="14">
        <v>1</v>
      </c>
      <c r="C24" s="14" t="s">
        <v>104</v>
      </c>
      <c r="D24" s="14" t="s">
        <v>105</v>
      </c>
      <c r="E24" s="15" t="s">
        <v>106</v>
      </c>
      <c r="F24" s="16">
        <v>237.5</v>
      </c>
      <c r="G24" s="7">
        <f t="shared" si="0"/>
        <v>237.5</v>
      </c>
      <c r="H24" s="6">
        <f t="shared" si="1"/>
        <v>0</v>
      </c>
      <c r="I24" s="6">
        <f t="shared" si="2"/>
        <v>0</v>
      </c>
    </row>
    <row r="25" spans="1:9" x14ac:dyDescent="0.3">
      <c r="A25" s="13" t="s">
        <v>27</v>
      </c>
      <c r="B25" s="14">
        <v>1</v>
      </c>
      <c r="C25" s="14" t="s">
        <v>107</v>
      </c>
      <c r="D25" s="14" t="s">
        <v>108</v>
      </c>
      <c r="E25" s="15" t="s">
        <v>109</v>
      </c>
      <c r="F25" s="16">
        <v>251</v>
      </c>
      <c r="G25" s="7">
        <f t="shared" si="0"/>
        <v>251</v>
      </c>
      <c r="H25" s="6">
        <f t="shared" si="1"/>
        <v>0</v>
      </c>
      <c r="I25" s="6">
        <f t="shared" si="2"/>
        <v>0</v>
      </c>
    </row>
    <row r="26" spans="1:9" x14ac:dyDescent="0.3">
      <c r="A26" s="13" t="s">
        <v>28</v>
      </c>
      <c r="B26" s="14">
        <v>1</v>
      </c>
      <c r="C26" s="14" t="s">
        <v>110</v>
      </c>
      <c r="D26" s="14" t="s">
        <v>111</v>
      </c>
      <c r="E26" s="15" t="s">
        <v>106</v>
      </c>
      <c r="F26" s="16">
        <v>241</v>
      </c>
      <c r="G26" s="7">
        <f t="shared" si="0"/>
        <v>241</v>
      </c>
      <c r="H26" s="6">
        <f t="shared" si="1"/>
        <v>0</v>
      </c>
      <c r="I26" s="6">
        <f t="shared" si="2"/>
        <v>0</v>
      </c>
    </row>
    <row r="27" spans="1:9" x14ac:dyDescent="0.3">
      <c r="A27" s="13" t="s">
        <v>29</v>
      </c>
      <c r="B27" s="14">
        <v>1</v>
      </c>
      <c r="C27" s="14" t="s">
        <v>113</v>
      </c>
      <c r="D27" s="14" t="s">
        <v>112</v>
      </c>
      <c r="E27" s="15" t="s">
        <v>114</v>
      </c>
      <c r="F27" s="16">
        <v>18</v>
      </c>
      <c r="G27" s="7">
        <f t="shared" si="0"/>
        <v>18</v>
      </c>
      <c r="H27" s="6">
        <f t="shared" si="1"/>
        <v>0</v>
      </c>
      <c r="I27" s="6">
        <f t="shared" si="2"/>
        <v>0</v>
      </c>
    </row>
    <row r="28" spans="1:9" x14ac:dyDescent="0.3">
      <c r="A28" s="13" t="s">
        <v>30</v>
      </c>
      <c r="B28" s="14">
        <v>1</v>
      </c>
      <c r="C28" s="14" t="s">
        <v>115</v>
      </c>
      <c r="D28" s="14" t="s">
        <v>112</v>
      </c>
      <c r="E28" s="15" t="s">
        <v>114</v>
      </c>
      <c r="F28" s="16">
        <v>118</v>
      </c>
      <c r="G28" s="7">
        <f t="shared" si="0"/>
        <v>118</v>
      </c>
      <c r="H28" s="6">
        <f t="shared" si="1"/>
        <v>0</v>
      </c>
      <c r="I28" s="6">
        <f t="shared" si="2"/>
        <v>0</v>
      </c>
    </row>
    <row r="29" spans="1:9" x14ac:dyDescent="0.3">
      <c r="A29" s="13" t="s">
        <v>31</v>
      </c>
      <c r="B29" s="14">
        <v>3</v>
      </c>
      <c r="C29" s="14" t="s">
        <v>116</v>
      </c>
      <c r="D29" s="14" t="s">
        <v>112</v>
      </c>
      <c r="E29" s="15" t="s">
        <v>117</v>
      </c>
      <c r="F29" s="16">
        <v>115.4</v>
      </c>
      <c r="G29" s="7">
        <f t="shared" si="0"/>
        <v>346.20000000000005</v>
      </c>
      <c r="H29" s="6">
        <f t="shared" si="1"/>
        <v>0</v>
      </c>
      <c r="I29" s="6">
        <f t="shared" si="2"/>
        <v>0</v>
      </c>
    </row>
    <row r="30" spans="1:9" x14ac:dyDescent="0.3">
      <c r="A30" s="13" t="s">
        <v>32</v>
      </c>
      <c r="B30" s="14">
        <v>1</v>
      </c>
      <c r="C30" s="14" t="s">
        <v>118</v>
      </c>
      <c r="D30" s="14" t="s">
        <v>112</v>
      </c>
      <c r="E30" s="15" t="s">
        <v>117</v>
      </c>
      <c r="F30" s="16">
        <v>115.4</v>
      </c>
      <c r="G30" s="7">
        <f t="shared" si="0"/>
        <v>115.4</v>
      </c>
      <c r="H30" s="6">
        <f t="shared" si="1"/>
        <v>0</v>
      </c>
      <c r="I30" s="6">
        <f t="shared" si="2"/>
        <v>0</v>
      </c>
    </row>
    <row r="31" spans="1:9" x14ac:dyDescent="0.3">
      <c r="A31" s="13" t="s">
        <v>33</v>
      </c>
      <c r="B31" s="14">
        <v>2</v>
      </c>
      <c r="C31" s="14" t="s">
        <v>119</v>
      </c>
      <c r="D31" s="14" t="s">
        <v>112</v>
      </c>
      <c r="E31" s="15" t="s">
        <v>120</v>
      </c>
      <c r="F31" s="16">
        <v>114.8</v>
      </c>
      <c r="G31" s="7">
        <f t="shared" si="0"/>
        <v>229.6</v>
      </c>
      <c r="H31" s="6">
        <f t="shared" si="1"/>
        <v>0</v>
      </c>
      <c r="I31" s="6">
        <f t="shared" si="2"/>
        <v>0</v>
      </c>
    </row>
    <row r="32" spans="1:9" x14ac:dyDescent="0.3">
      <c r="A32" s="13" t="s">
        <v>34</v>
      </c>
      <c r="B32" s="14">
        <v>2</v>
      </c>
      <c r="C32" s="14" t="s">
        <v>121</v>
      </c>
      <c r="D32" s="14" t="s">
        <v>112</v>
      </c>
      <c r="E32" s="15" t="s">
        <v>122</v>
      </c>
      <c r="F32" s="16">
        <v>85</v>
      </c>
      <c r="G32" s="7">
        <f t="shared" si="0"/>
        <v>170</v>
      </c>
      <c r="H32" s="6">
        <f t="shared" si="1"/>
        <v>0</v>
      </c>
      <c r="I32" s="6">
        <f t="shared" si="2"/>
        <v>0</v>
      </c>
    </row>
    <row r="33" spans="1:9" x14ac:dyDescent="0.3">
      <c r="A33" s="13" t="s">
        <v>35</v>
      </c>
      <c r="B33" s="14">
        <v>1</v>
      </c>
      <c r="C33" s="20" t="s">
        <v>182</v>
      </c>
      <c r="D33" s="14" t="s">
        <v>112</v>
      </c>
      <c r="E33" s="15" t="s">
        <v>183</v>
      </c>
      <c r="F33" s="16">
        <v>85</v>
      </c>
      <c r="G33" s="7">
        <f t="shared" si="0"/>
        <v>85</v>
      </c>
      <c r="H33" s="6">
        <f t="shared" si="1"/>
        <v>0</v>
      </c>
      <c r="I33" s="6">
        <f t="shared" si="2"/>
        <v>0</v>
      </c>
    </row>
    <row r="34" spans="1:9" x14ac:dyDescent="0.3">
      <c r="A34" s="13" t="s">
        <v>36</v>
      </c>
      <c r="B34" s="14">
        <v>1</v>
      </c>
      <c r="C34" s="20" t="s">
        <v>184</v>
      </c>
      <c r="D34" s="14" t="s">
        <v>112</v>
      </c>
      <c r="E34" s="15" t="s">
        <v>183</v>
      </c>
      <c r="F34" s="16">
        <v>85</v>
      </c>
      <c r="G34" s="7">
        <f t="shared" si="0"/>
        <v>85</v>
      </c>
      <c r="H34" s="6">
        <f t="shared" si="1"/>
        <v>0</v>
      </c>
      <c r="I34" s="6">
        <f t="shared" si="2"/>
        <v>0</v>
      </c>
    </row>
    <row r="35" spans="1:9" x14ac:dyDescent="0.3">
      <c r="A35" s="13" t="s">
        <v>37</v>
      </c>
      <c r="B35" s="14">
        <v>3</v>
      </c>
      <c r="C35" s="14" t="s">
        <v>123</v>
      </c>
      <c r="D35" s="14" t="s">
        <v>124</v>
      </c>
      <c r="E35" s="15" t="s">
        <v>125</v>
      </c>
      <c r="F35" s="16">
        <v>55</v>
      </c>
      <c r="G35" s="7">
        <f t="shared" si="0"/>
        <v>165</v>
      </c>
      <c r="H35" s="6">
        <f t="shared" si="1"/>
        <v>0</v>
      </c>
      <c r="I35" s="6">
        <f t="shared" si="2"/>
        <v>0</v>
      </c>
    </row>
    <row r="36" spans="1:9" x14ac:dyDescent="0.3">
      <c r="A36" s="13" t="s">
        <v>38</v>
      </c>
      <c r="B36" s="14">
        <v>2</v>
      </c>
      <c r="C36" s="14" t="s">
        <v>126</v>
      </c>
      <c r="D36" s="14" t="s">
        <v>124</v>
      </c>
      <c r="E36" s="15" t="s">
        <v>127</v>
      </c>
      <c r="F36" s="16">
        <v>55.5</v>
      </c>
      <c r="G36" s="7">
        <f t="shared" si="0"/>
        <v>111</v>
      </c>
      <c r="H36" s="6">
        <f t="shared" si="1"/>
        <v>0</v>
      </c>
      <c r="I36" s="6">
        <f t="shared" si="2"/>
        <v>0</v>
      </c>
    </row>
    <row r="37" spans="1:9" x14ac:dyDescent="0.3">
      <c r="A37" s="13" t="s">
        <v>39</v>
      </c>
      <c r="B37" s="14">
        <v>1</v>
      </c>
      <c r="C37" s="14" t="s">
        <v>128</v>
      </c>
      <c r="D37" s="14" t="s">
        <v>124</v>
      </c>
      <c r="E37" s="15" t="s">
        <v>129</v>
      </c>
      <c r="F37" s="16">
        <v>55.2</v>
      </c>
      <c r="G37" s="7">
        <f t="shared" si="0"/>
        <v>55.2</v>
      </c>
      <c r="H37" s="6">
        <f t="shared" si="1"/>
        <v>0</v>
      </c>
      <c r="I37" s="6">
        <f t="shared" si="2"/>
        <v>0</v>
      </c>
    </row>
    <row r="38" spans="1:9" x14ac:dyDescent="0.3">
      <c r="A38" s="13" t="s">
        <v>40</v>
      </c>
      <c r="B38" s="14">
        <v>3</v>
      </c>
      <c r="C38" s="14" t="s">
        <v>174</v>
      </c>
      <c r="D38" s="14" t="s">
        <v>124</v>
      </c>
      <c r="E38" s="15" t="s">
        <v>175</v>
      </c>
      <c r="F38" s="16">
        <v>80</v>
      </c>
      <c r="G38" s="7">
        <f t="shared" si="0"/>
        <v>240</v>
      </c>
      <c r="H38" s="6">
        <f t="shared" si="1"/>
        <v>0</v>
      </c>
      <c r="I38" s="6">
        <f t="shared" si="2"/>
        <v>0</v>
      </c>
    </row>
    <row r="39" spans="1:9" x14ac:dyDescent="0.3">
      <c r="A39" s="13" t="s">
        <v>41</v>
      </c>
      <c r="B39" s="14">
        <v>2</v>
      </c>
      <c r="C39" s="14" t="s">
        <v>176</v>
      </c>
      <c r="D39" s="14" t="s">
        <v>130</v>
      </c>
      <c r="E39" s="15"/>
      <c r="F39" s="16">
        <v>18</v>
      </c>
      <c r="G39" s="7">
        <f t="shared" si="0"/>
        <v>36</v>
      </c>
      <c r="H39" s="6">
        <f t="shared" si="1"/>
        <v>0</v>
      </c>
      <c r="I39" s="6">
        <f t="shared" si="2"/>
        <v>0</v>
      </c>
    </row>
    <row r="40" spans="1:9" x14ac:dyDescent="0.3">
      <c r="A40" s="13" t="s">
        <v>42</v>
      </c>
      <c r="B40" s="14">
        <v>2</v>
      </c>
      <c r="C40" s="14" t="s">
        <v>177</v>
      </c>
      <c r="D40" s="14" t="s">
        <v>130</v>
      </c>
      <c r="E40" s="15"/>
      <c r="F40" s="16">
        <v>16.5</v>
      </c>
      <c r="G40" s="7">
        <f t="shared" si="0"/>
        <v>33</v>
      </c>
      <c r="H40" s="6">
        <f t="shared" si="1"/>
        <v>0</v>
      </c>
      <c r="I40" s="6">
        <f t="shared" si="2"/>
        <v>0</v>
      </c>
    </row>
    <row r="41" spans="1:9" x14ac:dyDescent="0.3">
      <c r="A41" s="13" t="s">
        <v>43</v>
      </c>
      <c r="B41" s="14">
        <v>2</v>
      </c>
      <c r="C41" s="14" t="s">
        <v>131</v>
      </c>
      <c r="D41" s="14" t="s">
        <v>132</v>
      </c>
      <c r="E41" s="15"/>
      <c r="F41" s="16">
        <v>5.3</v>
      </c>
      <c r="G41" s="7">
        <f t="shared" si="0"/>
        <v>10.6</v>
      </c>
      <c r="H41" s="6">
        <f t="shared" si="1"/>
        <v>0</v>
      </c>
      <c r="I41" s="6">
        <f t="shared" si="2"/>
        <v>0</v>
      </c>
    </row>
    <row r="42" spans="1:9" x14ac:dyDescent="0.3">
      <c r="A42" s="13" t="s">
        <v>44</v>
      </c>
      <c r="B42" s="14">
        <v>2</v>
      </c>
      <c r="C42" s="14" t="s">
        <v>133</v>
      </c>
      <c r="D42" s="14" t="s">
        <v>132</v>
      </c>
      <c r="E42" s="15"/>
      <c r="F42" s="16">
        <v>5.3</v>
      </c>
      <c r="G42" s="7">
        <f t="shared" si="0"/>
        <v>10.6</v>
      </c>
      <c r="H42" s="6">
        <f t="shared" si="1"/>
        <v>0</v>
      </c>
      <c r="I42" s="6">
        <f t="shared" si="2"/>
        <v>0</v>
      </c>
    </row>
    <row r="43" spans="1:9" x14ac:dyDescent="0.3">
      <c r="A43" s="13" t="s">
        <v>45</v>
      </c>
      <c r="B43" s="14">
        <v>4</v>
      </c>
      <c r="C43" s="14" t="s">
        <v>134</v>
      </c>
      <c r="D43" s="14" t="s">
        <v>132</v>
      </c>
      <c r="E43" s="15"/>
      <c r="F43" s="16">
        <v>3</v>
      </c>
      <c r="G43" s="7">
        <f t="shared" si="0"/>
        <v>12</v>
      </c>
      <c r="H43" s="6">
        <f t="shared" si="1"/>
        <v>0</v>
      </c>
      <c r="I43" s="6">
        <f t="shared" si="2"/>
        <v>0</v>
      </c>
    </row>
    <row r="44" spans="1:9" x14ac:dyDescent="0.3">
      <c r="A44" s="13" t="s">
        <v>46</v>
      </c>
      <c r="B44" s="14">
        <v>24</v>
      </c>
      <c r="C44" s="14" t="s">
        <v>135</v>
      </c>
      <c r="D44" s="14" t="s">
        <v>136</v>
      </c>
      <c r="E44" s="15" t="s">
        <v>137</v>
      </c>
      <c r="F44" s="16">
        <v>0.7</v>
      </c>
      <c r="G44" s="7">
        <f t="shared" si="0"/>
        <v>16.799999999999997</v>
      </c>
      <c r="H44" s="6">
        <f t="shared" si="1"/>
        <v>0</v>
      </c>
      <c r="I44" s="6">
        <f t="shared" si="2"/>
        <v>0</v>
      </c>
    </row>
    <row r="45" spans="1:9" x14ac:dyDescent="0.3">
      <c r="A45" s="13" t="s">
        <v>47</v>
      </c>
      <c r="B45" s="14">
        <v>5</v>
      </c>
      <c r="C45" s="14" t="s">
        <v>138</v>
      </c>
      <c r="D45" s="14" t="s">
        <v>136</v>
      </c>
      <c r="E45" s="15" t="s">
        <v>139</v>
      </c>
      <c r="F45" s="16">
        <v>1.65</v>
      </c>
      <c r="G45" s="7">
        <f t="shared" si="0"/>
        <v>8.25</v>
      </c>
      <c r="H45" s="6">
        <f t="shared" si="1"/>
        <v>0</v>
      </c>
      <c r="I45" s="6">
        <f t="shared" si="2"/>
        <v>0</v>
      </c>
    </row>
    <row r="46" spans="1:9" x14ac:dyDescent="0.3">
      <c r="A46" s="13" t="s">
        <v>48</v>
      </c>
      <c r="B46" s="14">
        <v>40</v>
      </c>
      <c r="C46" s="14" t="s">
        <v>140</v>
      </c>
      <c r="D46" s="14" t="s">
        <v>136</v>
      </c>
      <c r="E46" s="15" t="s">
        <v>141</v>
      </c>
      <c r="F46" s="16">
        <v>0.8</v>
      </c>
      <c r="G46" s="7">
        <f t="shared" si="0"/>
        <v>32</v>
      </c>
      <c r="H46" s="6">
        <f t="shared" si="1"/>
        <v>0</v>
      </c>
      <c r="I46" s="6">
        <f t="shared" si="2"/>
        <v>0</v>
      </c>
    </row>
    <row r="47" spans="1:9" x14ac:dyDescent="0.3">
      <c r="A47" s="13" t="s">
        <v>51</v>
      </c>
      <c r="B47" s="14">
        <v>4</v>
      </c>
      <c r="C47" s="14" t="s">
        <v>142</v>
      </c>
      <c r="D47" s="14" t="s">
        <v>136</v>
      </c>
      <c r="E47" s="15" t="s">
        <v>143</v>
      </c>
      <c r="F47" s="16">
        <v>1.1000000000000001</v>
      </c>
      <c r="G47" s="7">
        <f t="shared" si="0"/>
        <v>4.4000000000000004</v>
      </c>
      <c r="H47" s="6">
        <f t="shared" si="1"/>
        <v>0</v>
      </c>
      <c r="I47" s="6">
        <f t="shared" si="2"/>
        <v>0</v>
      </c>
    </row>
    <row r="48" spans="1:9" x14ac:dyDescent="0.3">
      <c r="A48" s="13" t="s">
        <v>52</v>
      </c>
      <c r="B48" s="14">
        <v>16</v>
      </c>
      <c r="C48" s="14" t="s">
        <v>144</v>
      </c>
      <c r="D48" s="14" t="s">
        <v>145</v>
      </c>
      <c r="E48" s="15" t="s">
        <v>146</v>
      </c>
      <c r="F48" s="16">
        <v>1</v>
      </c>
      <c r="G48" s="7">
        <f t="shared" si="0"/>
        <v>16</v>
      </c>
      <c r="H48" s="6">
        <f t="shared" si="1"/>
        <v>0</v>
      </c>
      <c r="I48" s="6">
        <f t="shared" si="2"/>
        <v>0</v>
      </c>
    </row>
    <row r="49" spans="1:9" x14ac:dyDescent="0.3">
      <c r="A49" s="13" t="s">
        <v>53</v>
      </c>
      <c r="B49" s="14">
        <v>10</v>
      </c>
      <c r="C49" s="14" t="s">
        <v>147</v>
      </c>
      <c r="D49" s="14" t="s">
        <v>145</v>
      </c>
      <c r="E49" s="15" t="s">
        <v>148</v>
      </c>
      <c r="F49" s="16">
        <v>3.5</v>
      </c>
      <c r="G49" s="7">
        <f t="shared" si="0"/>
        <v>35</v>
      </c>
      <c r="H49" s="6">
        <f t="shared" si="1"/>
        <v>0</v>
      </c>
      <c r="I49" s="6">
        <f t="shared" si="2"/>
        <v>0</v>
      </c>
    </row>
    <row r="50" spans="1:9" x14ac:dyDescent="0.3">
      <c r="A50" s="13" t="s">
        <v>54</v>
      </c>
      <c r="B50" s="14">
        <v>4</v>
      </c>
      <c r="C50" s="14" t="s">
        <v>149</v>
      </c>
      <c r="D50" s="14" t="s">
        <v>145</v>
      </c>
      <c r="E50" s="15" t="s">
        <v>150</v>
      </c>
      <c r="F50" s="16">
        <v>5.8</v>
      </c>
      <c r="G50" s="7">
        <f t="shared" si="0"/>
        <v>23.2</v>
      </c>
      <c r="H50" s="6">
        <f t="shared" si="1"/>
        <v>0</v>
      </c>
      <c r="I50" s="6">
        <f t="shared" si="2"/>
        <v>0</v>
      </c>
    </row>
    <row r="51" spans="1:9" x14ac:dyDescent="0.3">
      <c r="A51" s="13" t="s">
        <v>55</v>
      </c>
      <c r="B51" s="14">
        <v>1</v>
      </c>
      <c r="C51" s="14" t="s">
        <v>151</v>
      </c>
      <c r="D51" s="14" t="s">
        <v>145</v>
      </c>
      <c r="E51" s="15" t="s">
        <v>152</v>
      </c>
      <c r="F51" s="16">
        <v>2.8</v>
      </c>
      <c r="G51" s="7">
        <f t="shared" si="0"/>
        <v>2.8</v>
      </c>
      <c r="H51" s="6">
        <f t="shared" si="1"/>
        <v>0</v>
      </c>
      <c r="I51" s="6">
        <f t="shared" si="2"/>
        <v>0</v>
      </c>
    </row>
    <row r="52" spans="1:9" x14ac:dyDescent="0.3">
      <c r="A52" s="13" t="s">
        <v>56</v>
      </c>
      <c r="B52" s="14">
        <v>1</v>
      </c>
      <c r="C52" s="14" t="s">
        <v>153</v>
      </c>
      <c r="D52" s="14" t="s">
        <v>145</v>
      </c>
      <c r="E52" s="15" t="s">
        <v>154</v>
      </c>
      <c r="F52" s="16">
        <v>1.1000000000000001</v>
      </c>
      <c r="G52" s="7">
        <f t="shared" si="0"/>
        <v>1.1000000000000001</v>
      </c>
      <c r="H52" s="6">
        <f t="shared" si="1"/>
        <v>0</v>
      </c>
      <c r="I52" s="6">
        <f t="shared" si="2"/>
        <v>0</v>
      </c>
    </row>
    <row r="53" spans="1:9" x14ac:dyDescent="0.3">
      <c r="A53" s="13" t="s">
        <v>57</v>
      </c>
      <c r="B53" s="14">
        <v>1</v>
      </c>
      <c r="C53" s="14" t="s">
        <v>155</v>
      </c>
      <c r="D53" s="14" t="s">
        <v>156</v>
      </c>
      <c r="E53" s="15" t="s">
        <v>157</v>
      </c>
      <c r="F53" s="16">
        <v>44.5</v>
      </c>
      <c r="G53" s="7">
        <f t="shared" si="0"/>
        <v>44.5</v>
      </c>
      <c r="H53" s="6">
        <f t="shared" si="1"/>
        <v>0</v>
      </c>
      <c r="I53" s="6">
        <f t="shared" si="2"/>
        <v>0</v>
      </c>
    </row>
    <row r="54" spans="1:9" x14ac:dyDescent="0.3">
      <c r="A54" s="13" t="s">
        <v>58</v>
      </c>
      <c r="B54" s="14">
        <v>1</v>
      </c>
      <c r="C54" s="14" t="s">
        <v>158</v>
      </c>
      <c r="D54" s="14" t="s">
        <v>156</v>
      </c>
      <c r="E54" s="15" t="s">
        <v>159</v>
      </c>
      <c r="F54" s="16">
        <v>50</v>
      </c>
      <c r="G54" s="7">
        <f t="shared" si="0"/>
        <v>50</v>
      </c>
      <c r="H54" s="6">
        <f t="shared" si="1"/>
        <v>0</v>
      </c>
      <c r="I54" s="6">
        <f t="shared" si="2"/>
        <v>0</v>
      </c>
    </row>
    <row r="55" spans="1:9" x14ac:dyDescent="0.3">
      <c r="A55" s="13" t="s">
        <v>59</v>
      </c>
      <c r="B55" s="17">
        <v>1</v>
      </c>
      <c r="C55" s="18" t="s">
        <v>160</v>
      </c>
      <c r="D55" s="18" t="s">
        <v>161</v>
      </c>
      <c r="E55" s="19" t="s">
        <v>162</v>
      </c>
      <c r="F55" s="16">
        <v>22</v>
      </c>
      <c r="G55" s="7">
        <f t="shared" si="0"/>
        <v>22</v>
      </c>
      <c r="H55" s="6">
        <f t="shared" si="1"/>
        <v>0</v>
      </c>
      <c r="I55" s="6">
        <f t="shared" ref="I55:I61" si="3">H55*B55</f>
        <v>0</v>
      </c>
    </row>
    <row r="56" spans="1:9" x14ac:dyDescent="0.3">
      <c r="A56" s="13" t="s">
        <v>60</v>
      </c>
      <c r="B56" s="17">
        <v>1</v>
      </c>
      <c r="C56" s="18" t="s">
        <v>163</v>
      </c>
      <c r="D56" s="18" t="s">
        <v>161</v>
      </c>
      <c r="E56" s="19" t="s">
        <v>164</v>
      </c>
      <c r="F56" s="16">
        <v>22.5</v>
      </c>
      <c r="G56" s="7">
        <f t="shared" ref="G56:G59" si="4">B56*F56</f>
        <v>22.5</v>
      </c>
      <c r="H56" s="6">
        <f t="shared" si="1"/>
        <v>0</v>
      </c>
      <c r="I56" s="6">
        <f t="shared" si="3"/>
        <v>0</v>
      </c>
    </row>
    <row r="57" spans="1:9" x14ac:dyDescent="0.3">
      <c r="A57" s="13" t="s">
        <v>61</v>
      </c>
      <c r="B57" s="17">
        <v>4</v>
      </c>
      <c r="C57" s="18" t="s">
        <v>165</v>
      </c>
      <c r="D57" s="18" t="s">
        <v>161</v>
      </c>
      <c r="E57" s="19" t="s">
        <v>166</v>
      </c>
      <c r="F57" s="16">
        <v>24.5</v>
      </c>
      <c r="G57" s="7">
        <f t="shared" si="4"/>
        <v>98</v>
      </c>
      <c r="H57" s="6">
        <f t="shared" si="1"/>
        <v>0</v>
      </c>
      <c r="I57" s="6">
        <f t="shared" si="3"/>
        <v>0</v>
      </c>
    </row>
    <row r="58" spans="1:9" x14ac:dyDescent="0.3">
      <c r="A58" s="13" t="s">
        <v>62</v>
      </c>
      <c r="B58" s="17">
        <v>6</v>
      </c>
      <c r="C58" s="18" t="s">
        <v>167</v>
      </c>
      <c r="D58" s="18" t="s">
        <v>161</v>
      </c>
      <c r="E58" s="19" t="s">
        <v>168</v>
      </c>
      <c r="F58" s="16">
        <v>13.5</v>
      </c>
      <c r="G58" s="7">
        <f t="shared" si="4"/>
        <v>81</v>
      </c>
      <c r="H58" s="6">
        <f t="shared" si="1"/>
        <v>0</v>
      </c>
      <c r="I58" s="6">
        <f t="shared" si="3"/>
        <v>0</v>
      </c>
    </row>
    <row r="59" spans="1:9" x14ac:dyDescent="0.3">
      <c r="A59" s="13" t="s">
        <v>63</v>
      </c>
      <c r="B59" s="17">
        <v>2</v>
      </c>
      <c r="C59" s="18" t="s">
        <v>169</v>
      </c>
      <c r="D59" s="18" t="s">
        <v>161</v>
      </c>
      <c r="E59" s="19" t="s">
        <v>170</v>
      </c>
      <c r="F59" s="16">
        <v>13.4</v>
      </c>
      <c r="G59" s="7">
        <f t="shared" si="4"/>
        <v>26.8</v>
      </c>
      <c r="H59" s="6">
        <f t="shared" si="1"/>
        <v>0</v>
      </c>
      <c r="I59" s="6">
        <f t="shared" si="3"/>
        <v>0</v>
      </c>
    </row>
    <row r="60" spans="1:9" x14ac:dyDescent="0.3">
      <c r="A60" s="13" t="s">
        <v>64</v>
      </c>
      <c r="B60" s="17">
        <v>4</v>
      </c>
      <c r="C60" s="21" t="s">
        <v>178</v>
      </c>
      <c r="D60" s="18" t="s">
        <v>161</v>
      </c>
      <c r="E60" s="19" t="s">
        <v>179</v>
      </c>
      <c r="F60" s="16">
        <v>19</v>
      </c>
      <c r="G60" s="7">
        <f t="shared" si="0"/>
        <v>76</v>
      </c>
      <c r="H60" s="6">
        <f t="shared" si="1"/>
        <v>0</v>
      </c>
      <c r="I60" s="6">
        <f t="shared" si="3"/>
        <v>0</v>
      </c>
    </row>
    <row r="61" spans="1:9" x14ac:dyDescent="0.3">
      <c r="A61" s="13" t="s">
        <v>65</v>
      </c>
      <c r="B61" s="17">
        <v>4</v>
      </c>
      <c r="C61" s="21" t="s">
        <v>180</v>
      </c>
      <c r="D61" s="18" t="s">
        <v>161</v>
      </c>
      <c r="E61" s="19" t="s">
        <v>181</v>
      </c>
      <c r="F61" s="16">
        <v>19</v>
      </c>
      <c r="G61" s="7">
        <f t="shared" si="0"/>
        <v>76</v>
      </c>
      <c r="H61" s="6">
        <f t="shared" si="1"/>
        <v>0</v>
      </c>
      <c r="I61" s="6">
        <f t="shared" si="3"/>
        <v>0</v>
      </c>
    </row>
    <row r="62" spans="1:9" x14ac:dyDescent="0.3">
      <c r="G62" s="10">
        <f>SUM(G7:G61)</f>
        <v>16537.95</v>
      </c>
      <c r="I62" s="11">
        <f>SUM(I7:I61)</f>
        <v>0</v>
      </c>
    </row>
  </sheetData>
  <mergeCells count="6">
    <mergeCell ref="D4:I4"/>
    <mergeCell ref="D1:F1"/>
    <mergeCell ref="D2:F2"/>
    <mergeCell ref="A1:C1"/>
    <mergeCell ref="A2:C2"/>
    <mergeCell ref="A4:C4"/>
  </mergeCells>
  <phoneticPr fontId="5" type="noConversion"/>
  <pageMargins left="0.7" right="0.61458333333333337" top="0.83333333333333337" bottom="0.51041666666666663" header="0.3" footer="0.3"/>
  <pageSetup paperSize="9" orientation="landscape" r:id="rId1"/>
  <headerFooter>
    <oddHeader>&amp;L&amp;18&amp;K004B87Inquiry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D70C14-B719-47C5-858A-9DA10E24CEE3}">
          <x14:formula1>
            <xm:f>#REF!</xm:f>
          </x14:formula1>
          <xm:sqref>D4:I4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Kolb HTS Industriebau GmbH</dc:creator>
  <cp:lastModifiedBy>Crighton Veronika</cp:lastModifiedBy>
  <dcterms:created xsi:type="dcterms:W3CDTF">2020-01-16T10:20:36Z</dcterms:created>
  <dcterms:modified xsi:type="dcterms:W3CDTF">2025-07-23T07:11:11Z</dcterms:modified>
</cp:coreProperties>
</file>